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iche d'inscirption" sheetId="1" r:id="rId4"/>
  </sheets>
</workbook>
</file>

<file path=xl/sharedStrings.xml><?xml version="1.0" encoding="utf-8"?>
<sst xmlns="http://schemas.openxmlformats.org/spreadsheetml/2006/main" uniqueCount="34">
  <si>
    <t>Nom du club :</t>
  </si>
  <si>
    <t>Nom :</t>
  </si>
  <si>
    <t>Tel :</t>
  </si>
  <si>
    <t>Sigle :</t>
  </si>
  <si>
    <t>Email :</t>
  </si>
  <si>
    <t>NOM</t>
  </si>
  <si>
    <t>Prénom</t>
  </si>
  <si>
    <t>Sexe</t>
  </si>
  <si>
    <t>Classement</t>
  </si>
  <si>
    <t>Licence</t>
  </si>
  <si>
    <t>Inscription série</t>
  </si>
  <si>
    <t>Montant</t>
  </si>
  <si>
    <t>Simple</t>
  </si>
  <si>
    <t>Double</t>
  </si>
  <si>
    <t>Mixte</t>
  </si>
  <si>
    <t>double</t>
  </si>
  <si>
    <t>mixte</t>
  </si>
  <si>
    <t>partenaire de double</t>
  </si>
  <si>
    <t>partenaire de mixte</t>
  </si>
  <si>
    <t>Nombre de Dames :</t>
  </si>
  <si>
    <t>Nombre d'hommes :</t>
  </si>
  <si>
    <t>Coût de l'inscription 1 Tableau</t>
  </si>
  <si>
    <t>Nombre d'inscription :</t>
  </si>
  <si>
    <t>Total :</t>
  </si>
  <si>
    <t>2 tableaux</t>
  </si>
  <si>
    <t>Chèque libellé à l'ordre :</t>
  </si>
  <si>
    <t>MBC 42</t>
  </si>
  <si>
    <t>Date limite d'inscription :</t>
  </si>
  <si>
    <t>Adresse :</t>
  </si>
  <si>
    <t>Jean-Phillipe RAIOLA</t>
  </si>
  <si>
    <t>27 Rue de l'agricole</t>
  </si>
  <si>
    <t>42600 Savigneux</t>
  </si>
  <si>
    <t>Mail :</t>
  </si>
  <si>
    <r>
      <rPr>
        <u val="single"/>
        <sz val="10"/>
        <color indexed="15"/>
        <rFont val="Arial"/>
      </rPr>
      <t>trjmontbrison@gmail.com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</si>
</sst>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d&quot; &quot;mmmm&quot; &quot;yyyy"/>
    <numFmt numFmtId="60" formatCode="#,##0&quot; €&quot;;&quot;-&quot;#,##0&quot; €&quot;"/>
  </numFmts>
  <fonts count="9">
    <font>
      <sz val="10"/>
      <color indexed="8"/>
      <name val="Arial"/>
    </font>
    <font>
      <sz val="20"/>
      <color indexed="8"/>
      <name val="Arial"/>
    </font>
    <font>
      <sz val="13"/>
      <color indexed="8"/>
      <name val="Arial"/>
    </font>
    <font>
      <u val="single"/>
      <sz val="10"/>
      <color indexed="8"/>
      <name val="Arial"/>
    </font>
    <font>
      <u val="single"/>
      <sz val="20"/>
      <color indexed="8"/>
      <name val="Arial"/>
    </font>
    <font>
      <sz val="18"/>
      <color indexed="8"/>
      <name val="Arial"/>
    </font>
    <font>
      <sz val="10"/>
      <color indexed="14"/>
      <name val="Arial"/>
    </font>
    <font>
      <sz val="10"/>
      <color indexed="15"/>
      <name val="Arial"/>
    </font>
    <font>
      <u val="single"/>
      <sz val="10"/>
      <color indexed="15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dashed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tt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ashed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0" fontId="1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15" fontId="1" fillId="2" borderId="1" applyNumberFormat="1" applyFont="1" applyFill="1" applyBorder="1" applyAlignment="1" applyProtection="0">
      <alignment vertical="bottom"/>
    </xf>
    <xf numFmtId="59" fontId="5" fillId="2" borderId="1" applyNumberFormat="1" applyFont="1" applyFill="1" applyBorder="1" applyAlignment="1" applyProtection="0">
      <alignment horizontal="center" vertical="bottom"/>
    </xf>
    <xf numFmtId="0" fontId="1" fillId="2" borderId="2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left"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horizontal="left" vertical="bottom"/>
    </xf>
    <xf numFmtId="0" fontId="0" fillId="3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49" fontId="0" fillId="3" borderId="14" applyNumberFormat="1" applyFont="1" applyFill="1" applyBorder="1" applyAlignment="1" applyProtection="0">
      <alignment horizontal="center" vertical="bottom"/>
    </xf>
    <xf numFmtId="0" fontId="0" fillId="3" borderId="15" applyNumberFormat="0" applyFont="1" applyFill="1" applyBorder="1" applyAlignment="1" applyProtection="0">
      <alignment horizontal="center" vertical="bottom"/>
    </xf>
    <xf numFmtId="49" fontId="0" fillId="3" borderId="16" applyNumberFormat="1" applyFont="1" applyFill="1" applyBorder="1" applyAlignment="1" applyProtection="0">
      <alignment horizontal="center" vertical="bottom"/>
    </xf>
    <xf numFmtId="0" fontId="0" fillId="3" borderId="17" applyNumberFormat="0" applyFont="1" applyFill="1" applyBorder="1" applyAlignment="1" applyProtection="0">
      <alignment horizontal="center" vertical="bottom"/>
    </xf>
    <xf numFmtId="0" fontId="0" fillId="3" borderId="14" applyNumberFormat="0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3" borderId="20" applyNumberFormat="0" applyFont="1" applyFill="1" applyBorder="1" applyAlignment="1" applyProtection="0">
      <alignment horizontal="center" vertical="bottom"/>
    </xf>
    <xf numFmtId="49" fontId="0" fillId="3" borderId="21" applyNumberFormat="1" applyFont="1" applyFill="1" applyBorder="1" applyAlignment="1" applyProtection="0">
      <alignment horizontal="center" vertical="bottom"/>
    </xf>
    <xf numFmtId="49" fontId="0" fillId="3" borderId="20" applyNumberFormat="1" applyFont="1" applyFill="1" applyBorder="1" applyAlignment="1" applyProtection="0">
      <alignment horizontal="center" vertical="bottom"/>
    </xf>
    <xf numFmtId="0" fontId="0" fillId="3" borderId="20" applyNumberFormat="0" applyFont="1" applyFill="1" applyBorder="1" applyAlignment="1" applyProtection="0">
      <alignment vertical="bottom"/>
    </xf>
    <xf numFmtId="0" fontId="0" fillId="3" borderId="21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fillId="2" borderId="18" applyNumberFormat="1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0" fillId="2" borderId="23" applyNumberFormat="1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0" fillId="3" borderId="14" applyNumberFormat="1" applyFont="1" applyFill="1" applyBorder="1" applyAlignment="1" applyProtection="0">
      <alignment horizontal="right" vertical="bottom"/>
    </xf>
    <xf numFmtId="49" fontId="0" fillId="2" borderId="25" applyNumberFormat="1" applyFont="1" applyFill="1" applyBorder="1" applyAlignment="1" applyProtection="0">
      <alignment vertical="bottom"/>
    </xf>
    <xf numFmtId="0" fontId="0" fillId="3" borderId="20" applyNumberFormat="1" applyFont="1" applyFill="1" applyBorder="1" applyAlignment="1" applyProtection="0">
      <alignment horizontal="right"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horizontal="right" vertical="bottom"/>
    </xf>
    <xf numFmtId="60" fontId="0" fillId="3" borderId="14" applyNumberFormat="1" applyFont="1" applyFill="1" applyBorder="1" applyAlignment="1" applyProtection="0">
      <alignment horizontal="right" vertical="bottom"/>
    </xf>
    <xf numFmtId="49" fontId="0" fillId="2" borderId="27" applyNumberFormat="1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horizontal="right" vertical="bottom"/>
    </xf>
    <xf numFmtId="49" fontId="0" fillId="2" borderId="21" applyNumberFormat="1" applyFont="1" applyFill="1" applyBorder="1" applyAlignment="1" applyProtection="0">
      <alignment vertical="bottom"/>
    </xf>
    <xf numFmtId="60" fontId="0" fillId="4" borderId="21" applyNumberFormat="1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vertical="bottom"/>
    </xf>
    <xf numFmtId="60" fontId="0" fillId="3" borderId="30" applyNumberFormat="1" applyFont="1" applyFill="1" applyBorder="1" applyAlignment="1" applyProtection="0">
      <alignment horizontal="right" vertical="bottom"/>
    </xf>
    <xf numFmtId="0" fontId="0" fillId="2" borderId="25" applyNumberFormat="0" applyFont="1" applyFill="1" applyBorder="1" applyAlignment="1" applyProtection="0">
      <alignment vertical="bottom"/>
    </xf>
    <xf numFmtId="60" fontId="0" fillId="3" borderId="20" applyNumberFormat="1" applyFont="1" applyFill="1" applyBorder="1" applyAlignment="1" applyProtection="0">
      <alignment horizontal="right"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14" fontId="6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left" vertical="bottom"/>
    </xf>
    <xf numFmtId="49" fontId="7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ff0000"/>
      <rgbColor rgb="ffffcc00"/>
      <rgbColor rgb="ffdd0806"/>
      <rgbColor rgb="ff0000d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531614</xdr:colOff>
      <xdr:row>0</xdr:row>
      <xdr:rowOff>0</xdr:rowOff>
    </xdr:from>
    <xdr:to>
      <xdr:col>3</xdr:col>
      <xdr:colOff>815652</xdr:colOff>
      <xdr:row>2</xdr:row>
      <xdr:rowOff>355500</xdr:rowOff>
    </xdr:to>
    <xdr:pic>
      <xdr:nvPicPr>
        <xdr:cNvPr id="2" name="JM1.jpg" descr="JM1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87214" y="0"/>
          <a:ext cx="2671639" cy="1117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10765</xdr:colOff>
      <xdr:row>0</xdr:row>
      <xdr:rowOff>0</xdr:rowOff>
    </xdr:from>
    <xdr:to>
      <xdr:col>12</xdr:col>
      <xdr:colOff>53975</xdr:colOff>
      <xdr:row>3</xdr:row>
      <xdr:rowOff>47999</xdr:rowOff>
    </xdr:to>
    <xdr:pic>
      <xdr:nvPicPr>
        <xdr:cNvPr id="3" name="Carrebleu" descr="Carrebleu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8900765" y="0"/>
          <a:ext cx="1618010" cy="1191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1144165</xdr:colOff>
      <xdr:row>0</xdr:row>
      <xdr:rowOff>5625</xdr:rowOff>
    </xdr:from>
    <xdr:to>
      <xdr:col>11</xdr:col>
      <xdr:colOff>19050</xdr:colOff>
      <xdr:row>2</xdr:row>
      <xdr:rowOff>330374</xdr:rowOff>
    </xdr:to>
    <xdr:sp>
      <xdr:nvSpPr>
        <xdr:cNvPr id="4" name="Shape 4"/>
        <xdr:cNvSpPr txBox="1"/>
      </xdr:nvSpPr>
      <xdr:spPr>
        <a:xfrm>
          <a:off x="3887365" y="5625"/>
          <a:ext cx="5021685" cy="10867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round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22859" tIns="22859" rIns="22859" bIns="22859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Formulaire d'inscription</a:t>
          </a:r>
          <a:endParaRPr b="0" baseline="0" cap="none" i="0" spc="0" strike="noStrike" sz="2000" u="none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Trophée Régional jeunes de Montbrison le 29 avril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rjmontbrison@gmail.com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45"/>
  <sheetViews>
    <sheetView workbookViewId="0" showGridLines="0" defaultGridColor="1"/>
  </sheetViews>
  <sheetFormatPr defaultColWidth="10.8333" defaultRowHeight="11.25" customHeight="1" outlineLevelRow="0" outlineLevelCol="0"/>
  <cols>
    <col min="1" max="1" width="4.67188" style="1" customWidth="1"/>
    <col min="2" max="2" width="15.6719" style="1" customWidth="1"/>
    <col min="3" max="3" width="15.6719" style="1" customWidth="1"/>
    <col min="4" max="4" width="18.8516" style="1" customWidth="1"/>
    <col min="5" max="5" width="7.35156" style="1" customWidth="1"/>
    <col min="6" max="6" width="7.35156" style="1" customWidth="1"/>
    <col min="7" max="7" width="7.35156" style="1" customWidth="1"/>
    <col min="8" max="8" width="16.6719" style="1" customWidth="1"/>
    <col min="9" max="9" width="7.35156" style="1" customWidth="1"/>
    <col min="10" max="10" width="7.35156" style="1" customWidth="1"/>
    <col min="11" max="11" width="8.5" style="1" customWidth="1"/>
    <col min="12" max="12" width="20.6719" style="1" customWidth="1"/>
    <col min="13" max="13" width="5.67188" style="1" customWidth="1"/>
    <col min="14" max="14" width="20.6719" style="1" customWidth="1"/>
    <col min="15" max="15" width="5.67188" style="1" customWidth="1"/>
    <col min="16" max="16" width="10.8516" style="1" customWidth="1"/>
    <col min="17" max="17" hidden="1" width="10.8333" style="1" customWidth="1"/>
    <col min="18" max="18" width="10.8516" style="1" customWidth="1"/>
    <col min="19" max="256" width="10.8516" style="1" customWidth="1"/>
  </cols>
  <sheetData>
    <row r="1" ht="30" customHeight="1">
      <c r="A1" s="2"/>
      <c r="B1" s="2"/>
      <c r="C1" s="2"/>
      <c r="D1" s="2"/>
      <c r="E1" s="2"/>
      <c r="F1" s="3"/>
      <c r="G1" s="4"/>
      <c r="H1" s="5"/>
      <c r="I1" s="4"/>
      <c r="J1" s="3"/>
      <c r="K1" s="2"/>
      <c r="L1" s="2"/>
      <c r="M1" s="2"/>
      <c r="N1" s="2"/>
      <c r="O1" s="2"/>
      <c r="P1" s="6"/>
      <c r="Q1" s="2"/>
      <c r="R1" s="6"/>
    </row>
    <row r="2" ht="30" customHeight="1">
      <c r="A2" s="2"/>
      <c r="B2" s="2"/>
      <c r="C2" s="2"/>
      <c r="D2" s="2"/>
      <c r="E2" s="2"/>
      <c r="F2" s="2"/>
      <c r="G2" s="7"/>
      <c r="H2" s="5"/>
      <c r="I2" s="7"/>
      <c r="J2" s="2"/>
      <c r="K2" s="2"/>
      <c r="L2" s="2"/>
      <c r="M2" s="2"/>
      <c r="N2" s="2"/>
      <c r="O2" s="2"/>
      <c r="P2" s="6"/>
      <c r="Q2" s="2"/>
      <c r="R2" s="6"/>
    </row>
    <row r="3" ht="30" customHeight="1">
      <c r="A3" s="2"/>
      <c r="B3" s="2"/>
      <c r="C3" s="8"/>
      <c r="D3" s="2"/>
      <c r="E3" s="2"/>
      <c r="F3" s="2"/>
      <c r="G3" s="9"/>
      <c r="H3" s="10"/>
      <c r="I3" s="11"/>
      <c r="J3" s="2"/>
      <c r="K3" s="2"/>
      <c r="L3" s="2"/>
      <c r="M3" s="2"/>
      <c r="N3" s="8"/>
      <c r="O3" s="2"/>
      <c r="P3" s="6"/>
      <c r="Q3" s="2"/>
      <c r="R3" s="6"/>
    </row>
    <row r="4" ht="15" customHeight="1">
      <c r="A4" s="2"/>
      <c r="B4" t="s" s="12">
        <v>0</v>
      </c>
      <c r="C4" s="13"/>
      <c r="D4" s="14"/>
      <c r="E4" s="2"/>
      <c r="F4" s="2"/>
      <c r="G4" s="2"/>
      <c r="H4" t="s" s="15">
        <v>1</v>
      </c>
      <c r="I4" s="16"/>
      <c r="J4" s="14"/>
      <c r="K4" s="2"/>
      <c r="L4" s="2"/>
      <c r="M4" t="s" s="12">
        <v>2</v>
      </c>
      <c r="N4" s="16"/>
      <c r="O4" s="14"/>
      <c r="P4" s="6"/>
      <c r="Q4" s="2"/>
      <c r="R4" s="6"/>
    </row>
    <row r="5" ht="15" customHeight="1">
      <c r="A5" s="2"/>
      <c r="B5" t="s" s="12">
        <v>3</v>
      </c>
      <c r="C5" s="17"/>
      <c r="D5" s="14"/>
      <c r="E5" s="2"/>
      <c r="F5" s="2"/>
      <c r="G5" s="2"/>
      <c r="H5" s="18"/>
      <c r="I5" s="19"/>
      <c r="J5" s="14"/>
      <c r="K5" s="2"/>
      <c r="L5" s="2"/>
      <c r="M5" s="2"/>
      <c r="N5" s="20"/>
      <c r="O5" s="2"/>
      <c r="P5" s="6"/>
      <c r="Q5" s="2"/>
      <c r="R5" s="6"/>
    </row>
    <row r="6" ht="15" customHeight="1">
      <c r="A6" s="2"/>
      <c r="B6" s="2"/>
      <c r="C6" s="21"/>
      <c r="D6" s="2"/>
      <c r="E6" s="2"/>
      <c r="F6" s="2"/>
      <c r="G6" s="2"/>
      <c r="H6" t="s" s="15">
        <v>4</v>
      </c>
      <c r="I6" s="19"/>
      <c r="J6" s="14"/>
      <c r="K6" s="2"/>
      <c r="L6" s="2"/>
      <c r="M6" s="2"/>
      <c r="N6" s="2"/>
      <c r="O6" s="2"/>
      <c r="P6" s="6"/>
      <c r="Q6" s="2"/>
      <c r="R6" s="6"/>
    </row>
    <row r="7" ht="11.25" customHeight="1">
      <c r="A7" s="2"/>
      <c r="B7" s="22"/>
      <c r="C7" s="22"/>
      <c r="D7" s="22"/>
      <c r="E7" s="22"/>
      <c r="F7" s="22"/>
      <c r="G7" s="22"/>
      <c r="H7" s="22"/>
      <c r="I7" s="23"/>
      <c r="J7" s="22"/>
      <c r="K7" s="22"/>
      <c r="L7" s="22"/>
      <c r="M7" s="22"/>
      <c r="N7" s="22"/>
      <c r="O7" s="22"/>
      <c r="P7" s="24"/>
      <c r="Q7" s="2"/>
      <c r="R7" s="6"/>
    </row>
    <row r="8" ht="11.25" customHeight="1">
      <c r="A8" s="25"/>
      <c r="B8" t="s" s="26">
        <v>5</v>
      </c>
      <c r="C8" t="s" s="26">
        <v>6</v>
      </c>
      <c r="D8" t="s" s="26">
        <v>7</v>
      </c>
      <c r="E8" s="27"/>
      <c r="F8" t="s" s="28">
        <v>8</v>
      </c>
      <c r="G8" s="29"/>
      <c r="H8" t="s" s="26">
        <v>9</v>
      </c>
      <c r="I8" s="27"/>
      <c r="J8" t="s" s="28">
        <v>10</v>
      </c>
      <c r="K8" s="29"/>
      <c r="L8" s="30"/>
      <c r="M8" s="30"/>
      <c r="N8" s="30"/>
      <c r="O8" s="30"/>
      <c r="P8" t="s" s="26">
        <v>11</v>
      </c>
      <c r="Q8" s="31"/>
      <c r="R8" s="32"/>
    </row>
    <row r="9" ht="11.25" customHeight="1">
      <c r="A9" s="33"/>
      <c r="B9" s="34"/>
      <c r="C9" s="34"/>
      <c r="D9" s="34"/>
      <c r="E9" t="s" s="35">
        <v>12</v>
      </c>
      <c r="F9" t="s" s="35">
        <v>13</v>
      </c>
      <c r="G9" t="s" s="35">
        <v>14</v>
      </c>
      <c r="H9" s="34"/>
      <c r="I9" t="s" s="35">
        <v>12</v>
      </c>
      <c r="J9" t="s" s="35">
        <v>15</v>
      </c>
      <c r="K9" t="s" s="35">
        <v>16</v>
      </c>
      <c r="L9" t="s" s="36">
        <v>17</v>
      </c>
      <c r="M9" s="34"/>
      <c r="N9" t="s" s="36">
        <v>18</v>
      </c>
      <c r="O9" s="34"/>
      <c r="P9" s="37"/>
      <c r="Q9" s="31"/>
      <c r="R9" s="32"/>
    </row>
    <row r="10" ht="11.25" customHeight="1">
      <c r="A10" s="38">
        <v>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>
        <f>COUNTIF(I10:K10,"&gt;=A")</f>
        <v>0</v>
      </c>
      <c r="R10" s="32"/>
    </row>
    <row r="11" ht="11.25" customHeight="1">
      <c r="A11" s="38">
        <v>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41">
        <f>COUNTIF(I11:K11,"&gt;=A")</f>
        <v>0</v>
      </c>
      <c r="R11" s="32"/>
    </row>
    <row r="12" ht="11.25" customHeight="1">
      <c r="A12" s="38">
        <v>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41">
        <f>COUNTIF(I12:K12,"&gt;=A")</f>
        <v>0</v>
      </c>
      <c r="R12" s="32"/>
    </row>
    <row r="13" ht="11.25" customHeight="1">
      <c r="A13" s="38">
        <v>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  <c r="Q13" s="41">
        <f>COUNTIF(I13:K13,"&gt;=A")</f>
        <v>0</v>
      </c>
      <c r="R13" s="32"/>
    </row>
    <row r="14" ht="11.25" customHeight="1">
      <c r="A14" s="38">
        <v>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  <c r="Q14" s="41">
        <f>COUNTIF(I14:K14,"&gt;=A")</f>
        <v>0</v>
      </c>
      <c r="R14" s="32"/>
    </row>
    <row r="15" ht="11.25" customHeight="1">
      <c r="A15" s="38">
        <v>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  <c r="Q15" s="41">
        <f>COUNTIF(I15:K15,"&gt;=A")</f>
        <v>0</v>
      </c>
      <c r="R15" s="32"/>
    </row>
    <row r="16" ht="11.25" customHeight="1">
      <c r="A16" s="38">
        <v>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  <c r="Q16" s="41">
        <f>COUNTIF(I16:K16,"&gt;=A")</f>
        <v>0</v>
      </c>
      <c r="R16" s="32"/>
    </row>
    <row r="17" ht="11.25" customHeight="1">
      <c r="A17" s="38">
        <v>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  <c r="Q17" s="41">
        <f>COUNTIF(I17:K17,"&gt;=A")</f>
        <v>0</v>
      </c>
      <c r="R17" s="32"/>
    </row>
    <row r="18" ht="11.25" customHeight="1">
      <c r="A18" s="38">
        <v>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  <c r="Q18" s="41">
        <f>COUNTIF(I18:K18,"&gt;=A")</f>
        <v>0</v>
      </c>
      <c r="R18" s="32"/>
    </row>
    <row r="19" ht="11.25" customHeight="1">
      <c r="A19" s="38">
        <v>10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/>
      <c r="Q19" s="41">
        <f>COUNTIF(I19:K19,"&gt;=A")</f>
        <v>0</v>
      </c>
      <c r="R19" s="32"/>
    </row>
    <row r="20" ht="11.25" customHeight="1">
      <c r="A20" s="38">
        <v>11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  <c r="Q20" s="41">
        <f>COUNTIF(I20:K20,"&gt;=A")</f>
        <v>0</v>
      </c>
      <c r="R20" s="32"/>
    </row>
    <row r="21" ht="11.25" customHeight="1">
      <c r="A21" s="38">
        <v>12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  <c r="Q21" s="41">
        <f>COUNTIF(I21:K21,"&gt;=A")</f>
        <v>0</v>
      </c>
      <c r="R21" s="32"/>
    </row>
    <row r="22" ht="11.25" customHeight="1">
      <c r="A22" s="38">
        <v>13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41">
        <f>COUNTIF(I22:K22,"&gt;=A")</f>
        <v>0</v>
      </c>
      <c r="R22" s="32"/>
    </row>
    <row r="23" ht="11.25" customHeight="1">
      <c r="A23" s="38">
        <v>14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  <c r="Q23" s="41">
        <f>COUNTIF(I23:K23,"&gt;=A")</f>
        <v>0</v>
      </c>
      <c r="R23" s="32"/>
    </row>
    <row r="24" ht="11.25" customHeight="1">
      <c r="A24" s="38">
        <v>15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  <c r="Q24" s="41">
        <f>COUNTIF(I24:K24,"&gt;=A")</f>
        <v>0</v>
      </c>
      <c r="R24" s="32"/>
    </row>
    <row r="25" ht="11.25" customHeight="1">
      <c r="A25" s="38">
        <v>16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41">
        <f>COUNTIF(I25:K25,"&gt;=A")</f>
        <v>0</v>
      </c>
      <c r="R25" s="32"/>
    </row>
    <row r="26" ht="11.25" customHeight="1">
      <c r="A26" s="38">
        <v>17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  <c r="Q26" s="41">
        <f>COUNTIF(I26:K26,"&gt;=A")</f>
        <v>0</v>
      </c>
      <c r="R26" s="32"/>
    </row>
    <row r="27" ht="11.25" customHeight="1">
      <c r="A27" s="38">
        <v>18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  <c r="Q27" s="41">
        <f>COUNTIF(I27:K27,"&gt;=A")</f>
        <v>0</v>
      </c>
      <c r="R27" s="32"/>
    </row>
    <row r="28" ht="11.25" customHeight="1">
      <c r="A28" s="38">
        <v>19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/>
      <c r="Q28" s="41">
        <f>COUNTIF(I28:K28,"&gt;=A")</f>
        <v>0</v>
      </c>
      <c r="R28" s="32"/>
    </row>
    <row r="29" ht="11.25" customHeight="1">
      <c r="A29" s="38">
        <v>20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41">
        <f>COUNTIF(I29:K29,"&gt;=A")</f>
        <v>0</v>
      </c>
      <c r="R29" s="32"/>
    </row>
    <row r="30" ht="11.2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3"/>
      <c r="Q30" s="2"/>
      <c r="R30" s="6"/>
    </row>
    <row r="31" ht="11.25" customHeight="1">
      <c r="A31" s="2"/>
      <c r="B31" s="22"/>
      <c r="C31" s="22"/>
      <c r="D31" s="2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6"/>
      <c r="Q31" s="2"/>
      <c r="R31" s="6"/>
    </row>
    <row r="32" ht="12" customHeight="1" hidden="1">
      <c r="A32" s="2"/>
      <c r="B32" s="22"/>
      <c r="C32" s="22"/>
      <c r="D32" s="22"/>
      <c r="E32" s="2"/>
      <c r="F32" s="2"/>
      <c r="G32" s="2"/>
      <c r="H32" s="2"/>
      <c r="I32" s="44">
        <f>COUNTIF(Q10:Q29,"1")</f>
        <v>0</v>
      </c>
      <c r="J32" s="44">
        <f>COUNTIF(Q10:Q29,"2")</f>
        <v>0</v>
      </c>
      <c r="K32" s="44">
        <f>COUNTIF(Q10:Q29,"3")</f>
        <v>0</v>
      </c>
      <c r="L32" s="2"/>
      <c r="M32" s="2"/>
      <c r="N32" s="2"/>
      <c r="O32" s="2"/>
      <c r="P32" s="6"/>
      <c r="Q32" s="2"/>
      <c r="R32" s="6"/>
    </row>
    <row r="33" ht="11.25" customHeight="1">
      <c r="A33" s="25"/>
      <c r="B33" t="s" s="45">
        <v>19</v>
      </c>
      <c r="C33" s="46"/>
      <c r="D33" s="47">
        <f>COUNTIF(D10:D29,"F")</f>
        <v>0</v>
      </c>
      <c r="E33" s="31"/>
      <c r="F33" s="2"/>
      <c r="G33" s="2"/>
      <c r="H33" s="2"/>
      <c r="I33" s="2"/>
      <c r="J33" s="2"/>
      <c r="K33" s="2"/>
      <c r="L33" s="2"/>
      <c r="M33" s="2"/>
      <c r="N33" s="2"/>
      <c r="O33" s="2"/>
      <c r="P33" s="6"/>
      <c r="Q33" s="2"/>
      <c r="R33" s="6"/>
    </row>
    <row r="34" ht="11.25" customHeight="1">
      <c r="A34" s="25"/>
      <c r="B34" t="s" s="48">
        <v>20</v>
      </c>
      <c r="C34" s="33"/>
      <c r="D34" s="49">
        <f>COUNTIF(D10:D29,"M")</f>
        <v>0</v>
      </c>
      <c r="E34" s="31"/>
      <c r="F34" s="2"/>
      <c r="G34" s="2"/>
      <c r="H34" s="2"/>
      <c r="I34" s="2"/>
      <c r="J34" s="2"/>
      <c r="K34" s="2"/>
      <c r="L34" s="2"/>
      <c r="M34" s="2"/>
      <c r="N34" s="2"/>
      <c r="O34" s="2"/>
      <c r="P34" s="6"/>
      <c r="Q34" s="2"/>
      <c r="R34" s="6"/>
    </row>
    <row r="35" ht="11.25" customHeight="1">
      <c r="A35" s="2"/>
      <c r="B35" s="50"/>
      <c r="C35" s="50"/>
      <c r="D35" s="51"/>
      <c r="E35" s="2"/>
      <c r="F35" s="2"/>
      <c r="G35" s="22"/>
      <c r="H35" s="22"/>
      <c r="I35" s="22"/>
      <c r="J35" s="2"/>
      <c r="K35" s="22"/>
      <c r="L35" s="22"/>
      <c r="M35" s="2"/>
      <c r="N35" s="2"/>
      <c r="O35" s="2"/>
      <c r="P35" s="6"/>
      <c r="Q35" s="2"/>
      <c r="R35" s="6"/>
    </row>
    <row r="36" ht="11.25" customHeight="1">
      <c r="A36" s="25"/>
      <c r="B36" t="s" s="45">
        <v>21</v>
      </c>
      <c r="C36" s="46"/>
      <c r="D36" s="52">
        <v>7</v>
      </c>
      <c r="E36" s="31"/>
      <c r="F36" s="25"/>
      <c r="G36" t="s" s="53">
        <v>22</v>
      </c>
      <c r="H36" s="54"/>
      <c r="I36" s="38">
        <f>SUM($I$32:$K$32)</f>
        <v>0</v>
      </c>
      <c r="J36" s="55"/>
      <c r="K36" t="s" s="56">
        <v>23</v>
      </c>
      <c r="L36" s="57">
        <f>(I32*D36)+(J32*D37)+(K32*D38)</f>
        <v>0</v>
      </c>
      <c r="M36" s="31"/>
      <c r="N36" s="2"/>
      <c r="O36" s="2"/>
      <c r="P36" s="6"/>
      <c r="Q36" s="2"/>
      <c r="R36" s="6"/>
    </row>
    <row r="37" ht="11.25" customHeight="1">
      <c r="A37" s="25"/>
      <c r="B37" s="31"/>
      <c r="C37" t="s" s="58">
        <v>24</v>
      </c>
      <c r="D37" s="59">
        <v>11</v>
      </c>
      <c r="E37" s="31"/>
      <c r="F37" s="2"/>
      <c r="G37" s="42"/>
      <c r="H37" s="42"/>
      <c r="I37" s="42"/>
      <c r="J37" s="2"/>
      <c r="K37" s="42"/>
      <c r="L37" s="42"/>
      <c r="M37" s="2"/>
      <c r="N37" s="2"/>
      <c r="O37" s="2"/>
      <c r="P37" s="6"/>
      <c r="Q37" s="2"/>
      <c r="R37" s="6"/>
    </row>
    <row r="38" ht="11.25" customHeight="1">
      <c r="A38" s="25"/>
      <c r="B38" s="60"/>
      <c r="C38" s="33"/>
      <c r="D38" s="61"/>
      <c r="E38" s="31"/>
      <c r="F38" s="2"/>
      <c r="G38" s="2"/>
      <c r="H38" s="2"/>
      <c r="I38" s="2"/>
      <c r="J38" s="2"/>
      <c r="K38" s="2"/>
      <c r="L38" s="2"/>
      <c r="M38" s="2"/>
      <c r="N38" s="2"/>
      <c r="O38" s="2"/>
      <c r="P38" s="6"/>
      <c r="Q38" s="2"/>
      <c r="R38" s="6"/>
    </row>
    <row r="39" ht="11.25" customHeight="1">
      <c r="A39" s="2"/>
      <c r="B39" s="42"/>
      <c r="C39" s="42"/>
      <c r="D39" s="4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6"/>
      <c r="Q39" s="2"/>
      <c r="R39" s="6"/>
    </row>
    <row r="40" ht="11.25" customHeight="1">
      <c r="A40" s="2"/>
      <c r="B40" t="s" s="62">
        <v>25</v>
      </c>
      <c r="C40" s="2"/>
      <c r="D40" t="s" s="63">
        <v>26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"/>
      <c r="Q40" s="2"/>
      <c r="R40" s="6"/>
    </row>
    <row r="41" ht="11.25" customHeight="1">
      <c r="A41" s="2"/>
      <c r="B41" t="s" s="62">
        <v>27</v>
      </c>
      <c r="C41" s="2"/>
      <c r="D41" s="64">
        <v>43208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6"/>
      <c r="Q41" s="2"/>
      <c r="R41" s="6"/>
    </row>
    <row r="42" ht="11.25" customHeight="1">
      <c r="A42" s="2"/>
      <c r="B42" t="s" s="62">
        <v>28</v>
      </c>
      <c r="C42" s="2"/>
      <c r="D42" t="s" s="65">
        <v>29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6"/>
      <c r="Q42" s="2"/>
      <c r="R42" s="6"/>
    </row>
    <row r="43" ht="11.25" customHeight="1">
      <c r="A43" s="2"/>
      <c r="B43" s="2"/>
      <c r="C43" s="2"/>
      <c r="D43" t="s" s="65">
        <v>30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6"/>
      <c r="Q43" s="2"/>
      <c r="R43" s="6"/>
    </row>
    <row r="44" ht="11.25" customHeight="1">
      <c r="A44" s="2"/>
      <c r="B44" s="2"/>
      <c r="C44" s="2"/>
      <c r="D44" t="s" s="65">
        <v>31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"/>
      <c r="Q44" s="2"/>
      <c r="R44" s="6"/>
    </row>
    <row r="45" ht="11.25" customHeight="1">
      <c r="A45" s="2"/>
      <c r="B45" t="s" s="62">
        <v>32</v>
      </c>
      <c r="C45" s="2"/>
      <c r="D45" t="s" s="66">
        <v>33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6"/>
      <c r="Q45" s="2"/>
      <c r="R45" s="6"/>
    </row>
  </sheetData>
  <conditionalFormatting sqref="D36:D38 L36">
    <cfRule type="cellIs" dxfId="0" priority="1" operator="lessThan" stopIfTrue="1">
      <formula>0</formula>
    </cfRule>
  </conditionalFormatting>
  <hyperlinks>
    <hyperlink ref="D45" r:id="rId1" location="" tooltip="" display=""/>
  </hyperlinks>
  <pageMargins left="0.393701" right="0.393701" top="0.393701" bottom="0.393701" header="0.314961" footer="0.314961"/>
  <pageSetup firstPageNumber="1" fitToHeight="1" fitToWidth="1" scale="77" useFirstPageNumber="0" orientation="landscape" pageOrder="downThenOver"/>
  <headerFooter>
    <oddHeader>&amp;C&amp;"Arial,Regular"&amp;10&amp;K000000Fiche d'inscirption</oddHeader>
    <oddFooter>&amp;L&amp;"Arial,Regular"&amp;10&amp;K000000/Users/philippesolages/Desktop/feuille inscription TRJ 2018.xls&amp;C&amp;"Arial,Regular"&amp;10&amp;K000000
&amp;P/&amp;N&amp;R&amp;"Arial,Regular"&amp;10&amp;K00000002/04/2018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